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F08E5F50-FECE-4A10-967A-EE325252C6D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G48" i="1" l="1"/>
  <c r="F48" i="1"/>
  <c r="E48" i="1"/>
  <c r="D48" i="1"/>
  <c r="C48" i="1"/>
  <c r="G44" i="1"/>
  <c r="F44" i="1"/>
  <c r="E44" i="1"/>
  <c r="D44" i="1"/>
  <c r="C44" i="1"/>
  <c r="G41" i="1"/>
  <c r="F41" i="1"/>
  <c r="E41" i="1"/>
  <c r="D41" i="1"/>
  <c r="C41" i="1"/>
  <c r="G34" i="1"/>
  <c r="F34" i="1"/>
  <c r="E34" i="1"/>
  <c r="D34" i="1"/>
  <c r="C34" i="1"/>
  <c r="G32" i="1"/>
  <c r="F32" i="1"/>
  <c r="E32" i="1"/>
  <c r="D32" i="1"/>
  <c r="C32" i="1"/>
  <c r="F16" i="1"/>
  <c r="G16" i="1"/>
  <c r="E16" i="1"/>
  <c r="D16" i="1"/>
  <c r="C16" i="1"/>
  <c r="G23" i="1"/>
  <c r="F23" i="1"/>
  <c r="E23" i="1"/>
  <c r="D23" i="1"/>
  <c r="C23" i="1"/>
  <c r="G7" i="1"/>
  <c r="F7" i="1"/>
  <c r="E7" i="1"/>
  <c r="D7" i="1"/>
  <c r="D24" i="1" s="1"/>
  <c r="C7" i="1"/>
  <c r="C24" i="1" s="1"/>
  <c r="G49" i="1" l="1"/>
  <c r="F49" i="1"/>
  <c r="F24" i="1"/>
  <c r="E24" i="1"/>
  <c r="G24" i="1"/>
  <c r="C49" i="1"/>
  <c r="E49" i="1"/>
  <c r="D49" i="1"/>
</calcChain>
</file>

<file path=xl/sharedStrings.xml><?xml version="1.0" encoding="utf-8"?>
<sst xmlns="http://schemas.openxmlformats.org/spreadsheetml/2006/main" count="69" uniqueCount="42">
  <si>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</si>
  <si>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</si>
  <si>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</si>
  <si>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</si>
  <si>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</si>
  <si>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</si>
  <si>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</si>
  <si>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</si>
  <si>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</si>
  <si>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булка с маслом и сыром</t>
  </si>
  <si>
    <t>Итого:</t>
  </si>
  <si>
    <t>Второй 
завтрак</t>
  </si>
  <si>
    <t>сок</t>
  </si>
  <si>
    <t>Обед</t>
  </si>
  <si>
    <t>свекольник со смет. на мясн. бул.</t>
  </si>
  <si>
    <t>котлета рыбная</t>
  </si>
  <si>
    <t>пюре картофельное</t>
  </si>
  <si>
    <t>компот из сухофруктов</t>
  </si>
  <si>
    <t>Хлеб ржаной</t>
  </si>
  <si>
    <t>Полдник</t>
  </si>
  <si>
    <t>Ужин</t>
  </si>
  <si>
    <t>омлет</t>
  </si>
  <si>
    <t xml:space="preserve">хлеб пшеничный </t>
  </si>
  <si>
    <t>Чай сладкий</t>
  </si>
  <si>
    <t>Котлета рыбная</t>
  </si>
  <si>
    <t>Пюре картофельное</t>
  </si>
  <si>
    <t>Компот из сухофруктов</t>
  </si>
  <si>
    <t>Омлет</t>
  </si>
  <si>
    <t>Хлеб пшеничный</t>
  </si>
  <si>
    <t>вермишель мол., слад.,с мас.</t>
  </si>
  <si>
    <t>вермишель мол., слад.,с маслом</t>
  </si>
  <si>
    <t>Кефир</t>
  </si>
  <si>
    <t>Печенье</t>
  </si>
  <si>
    <t>какао с молоком</t>
  </si>
  <si>
    <t xml:space="preserve">какао с молоком </t>
  </si>
  <si>
    <t>Булка с маслом и сыром</t>
  </si>
  <si>
    <t>Свекольник со смет. на мяс. бул.</t>
  </si>
  <si>
    <t>0.3</t>
  </si>
  <si>
    <t>салат овощной</t>
  </si>
  <si>
    <t xml:space="preserve">               Меню на 05.09.2025 г. сад</t>
  </si>
  <si>
    <t xml:space="preserve">              Меню на 05.09.2025г. ясли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</si>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</sst>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12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0" xfId="0" applyAlignment="1">
      <alignment vertical="top"/>
    </xf>
    <xf numFmtId="0" fontId="0" fillId="3" borderId="17" xfId="0" applyFill="1" applyBorder="1"/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36" xfId="0" applyBorder="1" applyAlignment="1">
      <alignment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6" xfId="0" applyBorder="1" applyAlignment="1">
      <alignment horizontal="left" vertical="top"/>
    </xf>
    <xf numFmtId="0" fontId="5" fillId="0" borderId="7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3" borderId="12" xfId="0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42" xfId="0" applyBorder="1"/>
    <xf numFmtId="0" fontId="0" fillId="0" borderId="23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26" xfId="0" applyFont="1" applyBorder="1" applyAlignment="1">
      <alignment horizontal="righ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0" fillId="0" borderId="44" xfId="0" applyBorder="1"/>
    <xf numFmtId="0" fontId="0" fillId="0" borderId="0" xfId="0" applyAlignment="1">
      <alignment horizontal="center"/>
    </xf>
    <xf numFmtId="0" fontId="1" fillId="0" borderId="44" xfId="0" applyFont="1" applyBorder="1" applyAlignment="1">
      <alignment horizontal="center"/>
    </xf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21" xfId="0" applyFont="1" applyBorder="1" applyAlignment="1">
      <alignment horizontal="left" wrapText="1"/>
    </xf>
    <xf numFmtId="0" fontId="4" fillId="0" borderId="30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9" fillId="0" borderId="7" xfId="0" applyFont="1" applyBorder="1" applyAlignment="1">
      <alignment horizontal="righ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top"/>
    </xf>
    <xf numFmtId="0" fontId="4" fillId="0" borderId="52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4" fillId="3" borderId="41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1" fontId="1" fillId="0" borderId="4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 wrapText="1"/>
    </xf>
    <xf numFmtId="0" fontId="3" fillId="0" borderId="36" xfId="0" applyFont="1" applyBorder="1"/>
    <xf numFmtId="0" fontId="3" fillId="0" borderId="1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left" wrapText="1"/>
    </xf>
    <xf numFmtId="0" fontId="6" fillId="0" borderId="13" xfId="0" applyFont="1" applyBorder="1" applyAlignment="1">
      <alignment horizontal="center" wrapText="1"/>
    </xf>
    <xf numFmtId="0" fontId="6" fillId="0" borderId="59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right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="88" zoomScaleNormal="88" workbookViewId="0">
      <selection activeCell="E19" sqref="E19"/>
    </sheetView>
  </sheetViews>
  <sheetFormatPr defaultRowHeight="14.4"/>
  <cols>
    <col min="1" max="1" width="5.21875" customWidth="1"/>
    <col min="2" max="2" width="34.109375" customWidth="1"/>
    <col min="3" max="3" width="5.88671875" customWidth="1"/>
    <col min="4" max="4" width="6.109375" customWidth="1"/>
    <col min="5" max="5" width="5.88671875" customWidth="1"/>
    <col min="6" max="6" width="6.109375" customWidth="1"/>
    <col min="7" max="7" width="6.88671875" customWidth="1"/>
    <col min="8" max="8" width="2" customWidth="1"/>
    <col min="10" max="10" width="29.77734375" customWidth="1"/>
    <col min="11" max="11" width="7" customWidth="1"/>
    <col min="12" max="12" width="5.21875" customWidth="1"/>
    <col min="13" max="13" width="5.6640625" customWidth="1"/>
    <col min="14" max="14" width="5" customWidth="1"/>
    <col min="15" max="15" width="7.21875" customWidth="1"/>
  </cols>
  <sheetData>
    <row r="1" spans="1:15" ht="29.4" customHeight="1" thickBot="1">
      <c r="B1" s="45" t="s">
        <v>39</v>
      </c>
    </row>
    <row r="2" spans="1:15" ht="15" customHeight="1">
      <c r="A2" s="109" t="s">
        <v>0</v>
      </c>
      <c r="B2" s="111" t="s">
        <v>1</v>
      </c>
      <c r="C2" s="111" t="s">
        <v>2</v>
      </c>
      <c r="D2" s="113" t="s">
        <v>3</v>
      </c>
      <c r="E2" s="114"/>
      <c r="F2" s="115"/>
      <c r="G2" s="105" t="s">
        <v>4</v>
      </c>
      <c r="H2" s="43"/>
      <c r="I2" s="43"/>
      <c r="J2" s="43"/>
      <c r="K2" s="43"/>
      <c r="L2" s="43"/>
      <c r="M2" s="43"/>
      <c r="N2" s="43"/>
      <c r="O2" s="43"/>
    </row>
    <row r="3" spans="1:15" ht="74.400000000000006" customHeight="1" thickBot="1">
      <c r="A3" s="110"/>
      <c r="B3" s="112"/>
      <c r="C3" s="112"/>
      <c r="D3" s="44" t="s">
        <v>5</v>
      </c>
      <c r="E3" s="44" t="s">
        <v>6</v>
      </c>
      <c r="F3" s="44" t="s">
        <v>7</v>
      </c>
      <c r="G3" s="106"/>
      <c r="H3" s="43"/>
      <c r="I3" s="43"/>
      <c r="J3" s="43"/>
      <c r="K3" s="43"/>
      <c r="L3" s="43"/>
      <c r="M3" s="43"/>
      <c r="N3" s="43"/>
      <c r="O3" s="43"/>
    </row>
    <row r="4" spans="1:15" ht="16.2" customHeight="1">
      <c r="A4" s="102" t="s">
        <v>8</v>
      </c>
      <c r="B4" s="91" t="s">
        <v>30</v>
      </c>
      <c r="C4" s="92">
        <v>200</v>
      </c>
      <c r="D4" s="93">
        <v>6.21</v>
      </c>
      <c r="E4" s="10">
        <v>7.47</v>
      </c>
      <c r="F4" s="10">
        <v>25.09</v>
      </c>
      <c r="G4" s="10">
        <v>192</v>
      </c>
    </row>
    <row r="5" spans="1:15" ht="16.2" customHeight="1">
      <c r="A5" s="103"/>
      <c r="B5" s="8" t="s">
        <v>33</v>
      </c>
      <c r="C5" s="9">
        <v>180</v>
      </c>
      <c r="D5" s="10">
        <v>1.3</v>
      </c>
      <c r="E5" s="10">
        <v>1.3</v>
      </c>
      <c r="F5" s="10">
        <v>14</v>
      </c>
      <c r="G5" s="11">
        <v>92</v>
      </c>
    </row>
    <row r="6" spans="1:15" ht="16.2" thickBot="1">
      <c r="A6" s="103"/>
      <c r="B6" s="46" t="s">
        <v>9</v>
      </c>
      <c r="C6" s="75">
        <v>35</v>
      </c>
      <c r="D6" s="75">
        <v>2.2999999999999998</v>
      </c>
      <c r="E6" s="75">
        <v>4.3600000000000003</v>
      </c>
      <c r="F6" s="75">
        <v>14.62</v>
      </c>
      <c r="G6" s="76">
        <v>108</v>
      </c>
    </row>
    <row r="7" spans="1:15" ht="15" thickBot="1">
      <c r="A7" s="104"/>
      <c r="B7" s="12" t="s">
        <v>10</v>
      </c>
      <c r="C7" s="13">
        <f>SUM(C4:C6)</f>
        <v>415</v>
      </c>
      <c r="D7" s="13">
        <f>SUM(D4:D6)</f>
        <v>9.8099999999999987</v>
      </c>
      <c r="E7" s="13">
        <f>SUM(E4:E6)</f>
        <v>13.129999999999999</v>
      </c>
      <c r="F7" s="13">
        <f>SUM(F4:F6)</f>
        <v>53.71</v>
      </c>
      <c r="G7" s="14">
        <f>SUM(G4:G6)</f>
        <v>392</v>
      </c>
    </row>
    <row r="8" spans="1:15" ht="16.2" customHeight="1" thickBot="1">
      <c r="A8" s="107" t="s">
        <v>11</v>
      </c>
      <c r="B8" s="15" t="s">
        <v>12</v>
      </c>
      <c r="C8" s="16">
        <v>100</v>
      </c>
      <c r="D8" s="16"/>
      <c r="E8" s="16"/>
      <c r="F8" s="16">
        <v>10.1</v>
      </c>
      <c r="G8" s="17">
        <v>46</v>
      </c>
    </row>
    <row r="9" spans="1:15" s="7" customFormat="1" ht="30.6" customHeight="1" thickBot="1">
      <c r="A9" s="107"/>
      <c r="B9" s="37" t="s">
        <v>10</v>
      </c>
      <c r="C9" s="38">
        <v>100</v>
      </c>
      <c r="D9" s="38"/>
      <c r="E9" s="38"/>
      <c r="F9" s="38">
        <v>10.1</v>
      </c>
      <c r="G9" s="39">
        <v>46</v>
      </c>
    </row>
    <row r="10" spans="1:15" s="7" customFormat="1" ht="15.6">
      <c r="A10" s="108" t="s">
        <v>13</v>
      </c>
      <c r="B10" s="47" t="s">
        <v>38</v>
      </c>
      <c r="C10" s="48">
        <v>60</v>
      </c>
      <c r="D10" s="48">
        <v>0.61</v>
      </c>
      <c r="E10" s="48">
        <v>0.09</v>
      </c>
      <c r="F10" s="48">
        <v>1.9</v>
      </c>
      <c r="G10" s="49">
        <v>10.1</v>
      </c>
    </row>
    <row r="11" spans="1:15">
      <c r="A11" s="107"/>
      <c r="B11" s="18" t="s">
        <v>14</v>
      </c>
      <c r="C11" s="19">
        <v>200</v>
      </c>
      <c r="D11" s="20">
        <v>6.05</v>
      </c>
      <c r="E11" s="20">
        <v>2.5499999999999998</v>
      </c>
      <c r="F11" s="20">
        <v>12.19</v>
      </c>
      <c r="G11" s="20">
        <v>119</v>
      </c>
    </row>
    <row r="12" spans="1:15">
      <c r="A12" s="107"/>
      <c r="B12" s="21" t="s">
        <v>15</v>
      </c>
      <c r="C12" s="19">
        <v>70</v>
      </c>
      <c r="D12" s="20">
        <v>2.04</v>
      </c>
      <c r="E12" s="20">
        <v>3.56</v>
      </c>
      <c r="F12" s="20">
        <v>1.92</v>
      </c>
      <c r="G12" s="20">
        <v>105</v>
      </c>
    </row>
    <row r="13" spans="1:15">
      <c r="A13" s="107"/>
      <c r="B13" s="21" t="s">
        <v>16</v>
      </c>
      <c r="C13" s="19">
        <v>150</v>
      </c>
      <c r="D13" s="20">
        <v>3.64</v>
      </c>
      <c r="E13" s="22">
        <v>3.37</v>
      </c>
      <c r="F13" s="20">
        <v>36.67</v>
      </c>
      <c r="G13" s="20">
        <v>180</v>
      </c>
    </row>
    <row r="14" spans="1:15">
      <c r="A14" s="107"/>
      <c r="B14" s="23" t="s">
        <v>17</v>
      </c>
      <c r="C14" s="19">
        <v>180</v>
      </c>
      <c r="D14" s="20">
        <v>0.3</v>
      </c>
      <c r="E14" s="20">
        <v>0</v>
      </c>
      <c r="F14" s="20">
        <v>15.2</v>
      </c>
      <c r="G14" s="20">
        <v>62</v>
      </c>
    </row>
    <row r="15" spans="1:15">
      <c r="A15" s="107"/>
      <c r="B15" s="24" t="s">
        <v>18</v>
      </c>
      <c r="C15" s="19">
        <v>50</v>
      </c>
      <c r="D15" s="20">
        <v>2.2999999999999998</v>
      </c>
      <c r="E15" s="20">
        <v>0.5</v>
      </c>
      <c r="F15" s="20">
        <v>20.100000000000001</v>
      </c>
      <c r="G15" s="20">
        <v>95</v>
      </c>
    </row>
    <row r="16" spans="1:15" ht="15" thickBot="1">
      <c r="A16" s="104"/>
      <c r="B16" s="25" t="s">
        <v>10</v>
      </c>
      <c r="C16" s="26">
        <f>SUM(C10:C15)</f>
        <v>710</v>
      </c>
      <c r="D16" s="26">
        <f>SUM(D10:D15)</f>
        <v>14.940000000000001</v>
      </c>
      <c r="E16" s="26">
        <f>SUM(E10:E15)</f>
        <v>10.07</v>
      </c>
      <c r="F16" s="26">
        <f>SUM(F10:F15)</f>
        <v>87.97999999999999</v>
      </c>
      <c r="G16" s="27">
        <f>SUM(G10:G15)</f>
        <v>571.1</v>
      </c>
    </row>
    <row r="17" spans="1:7" ht="14.4" customHeight="1">
      <c r="A17" s="107" t="s">
        <v>19</v>
      </c>
      <c r="B17" s="51" t="s">
        <v>31</v>
      </c>
      <c r="C17" s="50">
        <v>150</v>
      </c>
      <c r="D17" s="50">
        <v>4.8600000000000003</v>
      </c>
      <c r="E17" s="50">
        <v>4.5</v>
      </c>
      <c r="F17" s="50">
        <v>19.440000000000001</v>
      </c>
      <c r="G17" s="94">
        <v>142.19999999999999</v>
      </c>
    </row>
    <row r="18" spans="1:7" ht="16.2" thickBot="1">
      <c r="A18" s="107"/>
      <c r="B18" s="66" t="s">
        <v>41</v>
      </c>
      <c r="C18" s="4">
        <v>20</v>
      </c>
      <c r="D18" s="4">
        <v>1.6</v>
      </c>
      <c r="E18" s="4">
        <v>4.8</v>
      </c>
      <c r="F18" s="4">
        <v>12.6</v>
      </c>
      <c r="G18" s="67">
        <v>98.65</v>
      </c>
    </row>
    <row r="19" spans="1:7" ht="19.2" customHeight="1" thickBot="1">
      <c r="A19" s="107"/>
      <c r="B19" s="28" t="s">
        <v>10</v>
      </c>
      <c r="C19" s="29">
        <f>SUM(C17:C18)</f>
        <v>170</v>
      </c>
      <c r="D19" s="29">
        <f>SUM(D17:D18)</f>
        <v>6.4600000000000009</v>
      </c>
      <c r="E19" s="29">
        <f>SUM(E17:E18)</f>
        <v>9.3000000000000007</v>
      </c>
      <c r="F19" s="29">
        <f>SUM(F17:F18)</f>
        <v>32.04</v>
      </c>
      <c r="G19" s="30">
        <f>SUM(G17:G18)</f>
        <v>240.85</v>
      </c>
    </row>
    <row r="20" spans="1:7" ht="14.4" customHeight="1">
      <c r="A20" s="102" t="s">
        <v>20</v>
      </c>
      <c r="B20" s="31" t="s">
        <v>21</v>
      </c>
      <c r="C20" s="32">
        <v>150</v>
      </c>
      <c r="D20" s="32">
        <v>4.0199999999999996</v>
      </c>
      <c r="E20" s="32">
        <v>6.93</v>
      </c>
      <c r="F20" s="32">
        <v>3.21</v>
      </c>
      <c r="G20" s="33">
        <v>185.56</v>
      </c>
    </row>
    <row r="21" spans="1:7">
      <c r="A21" s="103"/>
      <c r="B21" s="8" t="s">
        <v>22</v>
      </c>
      <c r="C21" s="5">
        <v>40</v>
      </c>
      <c r="D21" s="5">
        <v>3.1</v>
      </c>
      <c r="E21" s="5">
        <v>0.2</v>
      </c>
      <c r="F21" s="5">
        <v>20.100000000000001</v>
      </c>
      <c r="G21" s="6">
        <v>94.7</v>
      </c>
    </row>
    <row r="22" spans="1:7" ht="15" thickBot="1">
      <c r="A22" s="103"/>
      <c r="B22" s="34" t="s">
        <v>23</v>
      </c>
      <c r="C22" s="35">
        <v>200</v>
      </c>
      <c r="D22" s="35">
        <v>0.1</v>
      </c>
      <c r="E22" s="35">
        <v>0</v>
      </c>
      <c r="F22" s="35">
        <v>12.6</v>
      </c>
      <c r="G22" s="36">
        <v>51</v>
      </c>
    </row>
    <row r="23" spans="1:7" ht="15" thickBot="1">
      <c r="A23" s="104"/>
      <c r="B23" s="25" t="s">
        <v>10</v>
      </c>
      <c r="C23" s="26">
        <f>SUM(C20:C22)</f>
        <v>390</v>
      </c>
      <c r="D23" s="26">
        <f>SUM(D20:D22)</f>
        <v>7.2199999999999989</v>
      </c>
      <c r="E23" s="26">
        <f>SUM(E20:E22)</f>
        <v>7.13</v>
      </c>
      <c r="F23" s="26">
        <f>SUM(F20:F22)</f>
        <v>35.910000000000004</v>
      </c>
      <c r="G23" s="27">
        <f>SUM(G20:G22)</f>
        <v>331.26</v>
      </c>
    </row>
    <row r="24" spans="1:7" ht="21" customHeight="1" thickBot="1">
      <c r="A24" s="40"/>
      <c r="B24" s="40"/>
      <c r="C24" s="87">
        <f>C23+C19+C16+C9+C7</f>
        <v>1785</v>
      </c>
      <c r="D24" s="42">
        <f t="shared" ref="D24:G24" si="0">D23+D19+D16+D9+D7</f>
        <v>38.43</v>
      </c>
      <c r="E24" s="42">
        <f t="shared" si="0"/>
        <v>39.629999999999995</v>
      </c>
      <c r="F24" s="42">
        <f t="shared" si="0"/>
        <v>219.74</v>
      </c>
      <c r="G24" s="42">
        <f t="shared" si="0"/>
        <v>1581.21</v>
      </c>
    </row>
    <row r="25" spans="1:7" ht="49.2" customHeight="1">
      <c r="B25" s="45" t="s">
        <v>40</v>
      </c>
      <c r="C25" s="41"/>
    </row>
    <row r="26" spans="1:7" ht="1.2" customHeight="1" thickBot="1"/>
    <row r="27" spans="1:7" ht="28.8" customHeight="1" thickBot="1">
      <c r="A27" s="116" t="s">
        <v>3</v>
      </c>
      <c r="B27" s="118" t="s">
        <v>1</v>
      </c>
      <c r="C27" s="118" t="s">
        <v>2</v>
      </c>
      <c r="D27" s="120" t="s">
        <v>4</v>
      </c>
      <c r="E27" s="121"/>
      <c r="F27" s="122"/>
      <c r="G27" s="123" t="s">
        <v>4</v>
      </c>
    </row>
    <row r="28" spans="1:7" ht="48.6" customHeight="1" thickBot="1">
      <c r="A28" s="117"/>
      <c r="B28" s="119"/>
      <c r="C28" s="119"/>
      <c r="D28" s="85" t="s">
        <v>5</v>
      </c>
      <c r="E28" s="86" t="s">
        <v>6</v>
      </c>
      <c r="F28" s="86" t="s">
        <v>7</v>
      </c>
      <c r="G28" s="124"/>
    </row>
    <row r="29" spans="1:7">
      <c r="A29" s="125" t="s">
        <v>8</v>
      </c>
      <c r="B29" s="1" t="s">
        <v>29</v>
      </c>
      <c r="C29" s="79">
        <v>150</v>
      </c>
      <c r="D29" s="80">
        <v>2.1</v>
      </c>
      <c r="E29" s="2">
        <v>6.5</v>
      </c>
      <c r="F29" s="2">
        <v>14.6</v>
      </c>
      <c r="G29" s="3">
        <v>142</v>
      </c>
    </row>
    <row r="30" spans="1:7" ht="15.6">
      <c r="A30" s="126"/>
      <c r="B30" s="81" t="s">
        <v>34</v>
      </c>
      <c r="C30" s="4">
        <v>180</v>
      </c>
      <c r="D30" s="4">
        <v>1.3</v>
      </c>
      <c r="E30" s="4">
        <v>1.3</v>
      </c>
      <c r="F30" s="4">
        <v>14</v>
      </c>
      <c r="G30" s="82">
        <v>92</v>
      </c>
    </row>
    <row r="31" spans="1:7" ht="16.2" thickBot="1">
      <c r="A31" s="126"/>
      <c r="B31" s="83" t="s">
        <v>35</v>
      </c>
      <c r="C31" s="84">
        <v>45</v>
      </c>
      <c r="D31" s="10">
        <v>5.3</v>
      </c>
      <c r="E31" s="10">
        <v>6.27</v>
      </c>
      <c r="F31" s="10">
        <v>15.77</v>
      </c>
      <c r="G31" s="10">
        <v>122.25</v>
      </c>
    </row>
    <row r="32" spans="1:7" ht="16.2" thickBot="1">
      <c r="A32" s="127"/>
      <c r="B32" s="52" t="s">
        <v>10</v>
      </c>
      <c r="C32" s="53">
        <f>SUM(C29:C31)</f>
        <v>375</v>
      </c>
      <c r="D32" s="53">
        <f>SUM(D29:D31)</f>
        <v>8.6999999999999993</v>
      </c>
      <c r="E32" s="53">
        <f>SUM(E29:E31)</f>
        <v>14.07</v>
      </c>
      <c r="F32" s="53">
        <f>SUM(F29:F31)</f>
        <v>44.370000000000005</v>
      </c>
      <c r="G32" s="54">
        <f>SUM(G29:G31)</f>
        <v>356.25</v>
      </c>
    </row>
    <row r="33" spans="1:7" ht="16.2" thickBot="1">
      <c r="A33" s="128" t="s">
        <v>11</v>
      </c>
      <c r="B33" s="51" t="s">
        <v>12</v>
      </c>
      <c r="C33" s="50">
        <v>100</v>
      </c>
      <c r="D33" s="50">
        <v>0</v>
      </c>
      <c r="E33" s="50">
        <v>0</v>
      </c>
      <c r="F33" s="50">
        <v>10.1</v>
      </c>
      <c r="G33" s="55">
        <v>46</v>
      </c>
    </row>
    <row r="34" spans="1:7" ht="36" customHeight="1" thickBot="1">
      <c r="A34" s="128"/>
      <c r="B34" s="52" t="s">
        <v>10</v>
      </c>
      <c r="C34" s="53">
        <f>SUM(C33)</f>
        <v>100</v>
      </c>
      <c r="D34" s="53">
        <f>SUM(D33)</f>
        <v>0</v>
      </c>
      <c r="E34" s="53">
        <f>SUM(E33)</f>
        <v>0</v>
      </c>
      <c r="F34" s="53">
        <f>SUM(F33)</f>
        <v>10.1</v>
      </c>
      <c r="G34" s="54">
        <f>SUM(G33)</f>
        <v>46</v>
      </c>
    </row>
    <row r="35" spans="1:7" ht="15.6">
      <c r="A35" s="129" t="s">
        <v>13</v>
      </c>
      <c r="B35" s="51" t="s">
        <v>38</v>
      </c>
      <c r="C35" s="56">
        <v>30</v>
      </c>
      <c r="D35" s="56">
        <v>0.4</v>
      </c>
      <c r="E35" s="56">
        <v>0.05</v>
      </c>
      <c r="F35" s="56">
        <v>0.85</v>
      </c>
      <c r="G35" s="57">
        <v>6.5</v>
      </c>
    </row>
    <row r="36" spans="1:7" ht="25.8" customHeight="1">
      <c r="A36" s="128"/>
      <c r="B36" s="51" t="s">
        <v>36</v>
      </c>
      <c r="C36" s="58">
        <v>180</v>
      </c>
      <c r="D36" s="59">
        <v>3.05</v>
      </c>
      <c r="E36" s="59">
        <v>2.6</v>
      </c>
      <c r="F36" s="59">
        <v>9.19</v>
      </c>
      <c r="G36" s="60">
        <v>96</v>
      </c>
    </row>
    <row r="37" spans="1:7" ht="15.6">
      <c r="A37" s="128"/>
      <c r="B37" s="51" t="s">
        <v>24</v>
      </c>
      <c r="C37" s="61">
        <v>60</v>
      </c>
      <c r="D37" s="62">
        <v>3.04</v>
      </c>
      <c r="E37" s="59">
        <v>2.2999999999999998</v>
      </c>
      <c r="F37" s="59">
        <v>5.0199999999999996</v>
      </c>
      <c r="G37" s="60">
        <v>85</v>
      </c>
    </row>
    <row r="38" spans="1:7" ht="15.6">
      <c r="A38" s="128"/>
      <c r="B38" s="51" t="s">
        <v>25</v>
      </c>
      <c r="C38" s="61">
        <v>120</v>
      </c>
      <c r="D38" s="62">
        <v>2.6</v>
      </c>
      <c r="E38" s="59">
        <v>3.5</v>
      </c>
      <c r="F38" s="59">
        <v>19.899999999999999</v>
      </c>
      <c r="G38" s="60">
        <v>117</v>
      </c>
    </row>
    <row r="39" spans="1:7" ht="15.6">
      <c r="A39" s="128"/>
      <c r="B39" s="51" t="s">
        <v>26</v>
      </c>
      <c r="C39" s="56">
        <v>150</v>
      </c>
      <c r="D39" s="59">
        <v>0.2</v>
      </c>
      <c r="E39" s="59">
        <v>0</v>
      </c>
      <c r="F39" s="59">
        <v>15.12</v>
      </c>
      <c r="G39" s="60">
        <v>46</v>
      </c>
    </row>
    <row r="40" spans="1:7" ht="15.6">
      <c r="A40" s="128"/>
      <c r="B40" s="51" t="s">
        <v>18</v>
      </c>
      <c r="C40" s="59">
        <v>40</v>
      </c>
      <c r="D40" s="59">
        <v>1.2</v>
      </c>
      <c r="E40" s="59" t="s">
        <v>37</v>
      </c>
      <c r="F40" s="59">
        <v>18.100000000000001</v>
      </c>
      <c r="G40" s="60">
        <v>90</v>
      </c>
    </row>
    <row r="41" spans="1:7" ht="16.2" thickBot="1">
      <c r="A41" s="127"/>
      <c r="B41" s="63" t="s">
        <v>10</v>
      </c>
      <c r="C41" s="64">
        <f>SUM(C35:C40)</f>
        <v>580</v>
      </c>
      <c r="D41" s="64">
        <f>SUM(D35:D40)</f>
        <v>10.489999999999998</v>
      </c>
      <c r="E41" s="64">
        <f>SUM(E35:E40)</f>
        <v>8.4499999999999993</v>
      </c>
      <c r="F41" s="64">
        <f>SUM(F35:F40)</f>
        <v>68.179999999999993</v>
      </c>
      <c r="G41" s="65">
        <f>SUM(G35:G40)</f>
        <v>440.5</v>
      </c>
    </row>
    <row r="42" spans="1:7">
      <c r="A42" s="128" t="s">
        <v>19</v>
      </c>
      <c r="B42" s="95" t="s">
        <v>31</v>
      </c>
      <c r="C42" s="96">
        <v>150</v>
      </c>
      <c r="D42" s="96">
        <v>4.8600000000000003</v>
      </c>
      <c r="E42" s="96">
        <v>4.5</v>
      </c>
      <c r="F42" s="96">
        <v>19.440000000000001</v>
      </c>
      <c r="G42" s="97">
        <v>142.19999999999999</v>
      </c>
    </row>
    <row r="43" spans="1:7" ht="15" thickBot="1">
      <c r="A43" s="128"/>
      <c r="B43" s="98" t="s">
        <v>32</v>
      </c>
      <c r="C43" s="99">
        <v>10</v>
      </c>
      <c r="D43" s="99">
        <v>1</v>
      </c>
      <c r="E43" s="99">
        <v>3</v>
      </c>
      <c r="F43" s="99">
        <v>6</v>
      </c>
      <c r="G43" s="100">
        <v>49.32</v>
      </c>
    </row>
    <row r="44" spans="1:7" ht="26.4" customHeight="1" thickBot="1">
      <c r="A44" s="128"/>
      <c r="B44" s="68" t="s">
        <v>10</v>
      </c>
      <c r="C44" s="69">
        <f>SUM(C42:C43)</f>
        <v>160</v>
      </c>
      <c r="D44" s="53">
        <f>SUM(D42:D43)</f>
        <v>5.86</v>
      </c>
      <c r="E44" s="53">
        <f>SUM(E42:E43)</f>
        <v>7.5</v>
      </c>
      <c r="F44" s="53">
        <f>SUM(F42:F43)</f>
        <v>25.44</v>
      </c>
      <c r="G44" s="54">
        <f>SUM(G42:G43)</f>
        <v>191.51999999999998</v>
      </c>
    </row>
    <row r="45" spans="1:7" ht="15.6">
      <c r="A45" s="125" t="s">
        <v>20</v>
      </c>
      <c r="B45" s="51" t="s">
        <v>27</v>
      </c>
      <c r="C45" s="70">
        <v>150</v>
      </c>
      <c r="D45" s="71">
        <v>4.0199999999999996</v>
      </c>
      <c r="E45" s="72">
        <v>6.93</v>
      </c>
      <c r="F45" s="72">
        <v>3.21</v>
      </c>
      <c r="G45" s="73">
        <v>185.56</v>
      </c>
    </row>
    <row r="46" spans="1:7" ht="15.6">
      <c r="A46" s="126"/>
      <c r="B46" s="51" t="s">
        <v>28</v>
      </c>
      <c r="C46" s="74">
        <v>30</v>
      </c>
      <c r="D46" s="74">
        <v>2.9</v>
      </c>
      <c r="E46" s="75">
        <v>0.1</v>
      </c>
      <c r="F46" s="75">
        <v>12.9</v>
      </c>
      <c r="G46" s="76">
        <v>83.1</v>
      </c>
    </row>
    <row r="47" spans="1:7" ht="16.2" thickBot="1">
      <c r="A47" s="126"/>
      <c r="B47" s="90" t="s">
        <v>23</v>
      </c>
      <c r="C47" s="101">
        <v>180</v>
      </c>
      <c r="D47" s="35">
        <v>0.1</v>
      </c>
      <c r="E47" s="35">
        <v>0</v>
      </c>
      <c r="F47" s="35">
        <v>10.6</v>
      </c>
      <c r="G47" s="36">
        <v>43</v>
      </c>
    </row>
    <row r="48" spans="1:7" ht="16.2" thickBot="1">
      <c r="A48" s="127"/>
      <c r="B48" s="52" t="s">
        <v>10</v>
      </c>
      <c r="C48" s="53">
        <f>SUM(C45:C47)</f>
        <v>360</v>
      </c>
      <c r="D48" s="53">
        <f>SUM(D45:D47)</f>
        <v>7.02</v>
      </c>
      <c r="E48" s="53">
        <f>SUM(E45:E47)</f>
        <v>7.0299999999999994</v>
      </c>
      <c r="F48" s="53">
        <f>SUM(F45:F47)</f>
        <v>26.71</v>
      </c>
      <c r="G48" s="54">
        <f>SUM(G45:G47)</f>
        <v>311.65999999999997</v>
      </c>
    </row>
    <row r="49" spans="1:7" ht="16.2" thickBot="1">
      <c r="A49" s="77"/>
      <c r="B49" s="78"/>
      <c r="C49" s="88">
        <f>C48+C44+C41+C34+C32</f>
        <v>1575</v>
      </c>
      <c r="D49" s="88">
        <f t="shared" ref="D49:G49" si="1">D48+D44+D41+D34+D32</f>
        <v>32.069999999999993</v>
      </c>
      <c r="E49" s="88">
        <f t="shared" si="1"/>
        <v>37.049999999999997</v>
      </c>
      <c r="F49" s="88">
        <f t="shared" si="1"/>
        <v>174.8</v>
      </c>
      <c r="G49" s="89">
        <f t="shared" si="1"/>
        <v>1345.9299999999998</v>
      </c>
    </row>
  </sheetData>
  <mergeCells count="20">
    <mergeCell ref="A29:A32"/>
    <mergeCell ref="A33:A34"/>
    <mergeCell ref="A35:A41"/>
    <mergeCell ref="A42:A44"/>
    <mergeCell ref="A45:A48"/>
    <mergeCell ref="A27:A28"/>
    <mergeCell ref="B27:B28"/>
    <mergeCell ref="C27:C28"/>
    <mergeCell ref="D27:F27"/>
    <mergeCell ref="G27:G28"/>
    <mergeCell ref="A20:A23"/>
    <mergeCell ref="G2:G3"/>
    <mergeCell ref="A8:A9"/>
    <mergeCell ref="A10:A16"/>
    <mergeCell ref="A17:A19"/>
    <mergeCell ref="A4:A7"/>
    <mergeCell ref="A2:A3"/>
    <mergeCell ref="B2:B3"/>
    <mergeCell ref="C2:C3"/>
    <mergeCell ref="D2:F2"/>
  </mergeCells>
  <pageMargins left="0.23622047244094491" right="0.23622047244094491" top="0.3937007874015748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2025-05-29T12:20:53Z</cp:lastPrinted>
  <dcterms:created xsi:type="dcterms:W3CDTF">2015-06-05T18:19:34Z</dcterms:created>
  <dcterms:modified xsi:type="dcterms:W3CDTF">2025-09-04T07:37:48Z</dcterms:modified>
</cp:coreProperties>
</file>