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ED82DBB8-1986-4636-87DB-827B9551AA19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9" i="1"/>
  <c r="N9" i="1"/>
  <c r="M9" i="1"/>
  <c r="L9" i="1"/>
  <c r="K9" i="1"/>
  <c r="O7" i="1"/>
  <c r="N7" i="1"/>
  <c r="M7" i="1"/>
  <c r="L7" i="1"/>
  <c r="K7" i="1"/>
  <c r="L24" i="1" l="1"/>
  <c r="M24" i="1"/>
  <c r="N24" i="1"/>
  <c r="K24" i="1"/>
  <c r="O24" i="1"/>
  <c r="C19" i="1" l="1"/>
  <c r="D19" i="1"/>
  <c r="E19" i="1"/>
  <c r="F19" i="1"/>
  <c r="G19" i="1"/>
  <c r="F16" i="1" l="1"/>
  <c r="G16" i="1"/>
  <c r="E16" i="1"/>
  <c r="D16" i="1"/>
  <c r="C16" i="1"/>
  <c r="G23" i="1"/>
  <c r="F23" i="1"/>
  <c r="E23" i="1"/>
  <c r="D23" i="1"/>
  <c r="C23" i="1"/>
  <c r="G7" i="1"/>
  <c r="F7" i="1"/>
  <c r="E7" i="1"/>
  <c r="D7" i="1"/>
  <c r="C7" i="1"/>
  <c r="C24" i="1" s="1"/>
  <c r="D24" i="1" l="1"/>
  <c r="F24" i="1"/>
  <c r="E24" i="1"/>
  <c r="G24" i="1"/>
</calcChain>
</file>

<file path=xl/sharedStrings.xml><?xml version="1.0" encoding="utf-8"?>
<sst xmlns="http://schemas.openxmlformats.org/spreadsheetml/2006/main" count="69" uniqueCount="43">
  <si>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</si>
  <si>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</si>
  <si>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</si>
  <si>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</si>
  <si>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</si>
  <si>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</si>
  <si>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</si>
  <si>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</si>
  <si>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</si>
  <si>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</si>
  <si>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</si>
  <si>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</si>
  <si>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свекольник со смет. на мясн. бул.</t>
  </si>
  <si>
    <t>пюре картофельное</t>
  </si>
  <si>
    <t>компот из сухофруктов</t>
  </si>
  <si>
    <t>Хлеб ржаной</t>
  </si>
  <si>
    <t>Полдник</t>
  </si>
  <si>
    <t>Ужин</t>
  </si>
  <si>
    <t>омлет</t>
  </si>
  <si>
    <t xml:space="preserve">хлеб пшеничный </t>
  </si>
  <si>
    <t>Чай сладкий</t>
  </si>
  <si>
    <t>Пюре картофельное</t>
  </si>
  <si>
    <t>Компот из сухофруктов</t>
  </si>
  <si>
    <t>Омлет</t>
  </si>
  <si>
    <t>Хлеб пшеничный</t>
  </si>
  <si>
    <t>вермишель мол., слад.,с мас.</t>
  </si>
  <si>
    <t>вермишель мол., слад.,с маслом</t>
  </si>
  <si>
    <t>Кефир</t>
  </si>
  <si>
    <t>Печенье</t>
  </si>
  <si>
    <t>какао с молоком</t>
  </si>
  <si>
    <t xml:space="preserve">какао с молоком </t>
  </si>
  <si>
    <t>Свекольник со смет. на мяс. бул.</t>
  </si>
  <si>
    <t>0.3</t>
  </si>
  <si>
    <t>пищевые вещ-ва, г</t>
  </si>
  <si>
    <t>кваш. капуста с раст. маслом</t>
  </si>
  <si>
    <t>булка с маслом и сыром</t>
  </si>
  <si>
    <t>Булка с маслом и сыром</t>
  </si>
  <si>
    <t>яблоко</t>
  </si>
  <si>
    <t>печенье</t>
  </si>
  <si>
    <t>котлета рыбная</t>
  </si>
  <si>
    <t>Котлета рыбная</t>
  </si>
  <si>
    <t xml:space="preserve">               Меню на 20.03.2026 г. сад</t>
  </si>
  <si>
    <t xml:space="preserve">               Меню на 20.03.2026 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</si>
</sst>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12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0" xfId="0" applyAlignment="1">
      <alignment vertical="top"/>
    </xf>
    <xf numFmtId="0" fontId="0" fillId="3" borderId="17" xfId="0" applyFill="1" applyBorder="1"/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6" xfId="0" applyBorder="1" applyAlignment="1">
      <alignment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6" xfId="0" applyBorder="1" applyAlignment="1">
      <alignment horizontal="left" vertical="top"/>
    </xf>
    <xf numFmtId="0" fontId="5" fillId="0" borderId="7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2" xfId="0" applyBorder="1"/>
    <xf numFmtId="0" fontId="0" fillId="0" borderId="2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26" xfId="0" applyFont="1" applyBorder="1" applyAlignment="1">
      <alignment horizontal="righ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0" fillId="0" borderId="44" xfId="0" applyBorder="1"/>
    <xf numFmtId="0" fontId="1" fillId="0" borderId="44" xfId="0" applyFont="1" applyBorder="1" applyAlignment="1">
      <alignment horizontal="center"/>
    </xf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1" xfId="0" applyFont="1" applyBorder="1" applyAlignment="1">
      <alignment horizontal="left" wrapText="1"/>
    </xf>
    <xf numFmtId="0" fontId="4" fillId="0" borderId="30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9" fillId="0" borderId="7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4" fillId="3" borderId="41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1" fontId="1" fillId="0" borderId="4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3" fillId="0" borderId="36" xfId="0" applyFont="1" applyBorder="1"/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4" fillId="0" borderId="5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right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zoomScale="88" zoomScaleNormal="88" workbookViewId="0">
      <selection activeCell="J2" sqref="J2:J3"/>
    </sheetView>
  </sheetViews>
  <sheetFormatPr defaultRowHeight="14.4"/>
  <cols>
    <col min="1" max="1" width="5.88671875" customWidth="1"/>
    <col min="2" max="2" width="34.109375" customWidth="1"/>
    <col min="3" max="3" width="5.88671875" customWidth="1"/>
    <col min="4" max="4" width="6.109375" customWidth="1"/>
    <col min="5" max="5" width="5.88671875" customWidth="1"/>
    <col min="6" max="6" width="6.109375" customWidth="1"/>
    <col min="7" max="7" width="6.88671875" customWidth="1"/>
    <col min="8" max="8" width="2" customWidth="1"/>
    <col min="9" max="9" width="5.88671875" customWidth="1"/>
    <col min="10" max="10" width="29.77734375" customWidth="1"/>
    <col min="11" max="11" width="7" customWidth="1"/>
    <col min="12" max="12" width="5.77734375" customWidth="1"/>
    <col min="13" max="13" width="5.6640625" customWidth="1"/>
    <col min="14" max="14" width="6.44140625" customWidth="1"/>
    <col min="15" max="15" width="7.21875" customWidth="1"/>
  </cols>
  <sheetData>
    <row r="1" spans="1:15" ht="29.4" customHeight="1" thickBot="1">
      <c r="B1" s="44" t="s">
        <v>41</v>
      </c>
      <c r="J1" s="44" t="s">
        <v>42</v>
      </c>
    </row>
    <row r="2" spans="1:15" ht="15" customHeight="1" thickBot="1">
      <c r="A2" s="108" t="s">
        <v>0</v>
      </c>
      <c r="B2" s="110" t="s">
        <v>1</v>
      </c>
      <c r="C2" s="110" t="s">
        <v>2</v>
      </c>
      <c r="D2" s="112" t="s">
        <v>3</v>
      </c>
      <c r="E2" s="113"/>
      <c r="F2" s="114"/>
      <c r="G2" s="104" t="s">
        <v>4</v>
      </c>
      <c r="H2" s="42"/>
      <c r="I2" s="108" t="s">
        <v>0</v>
      </c>
      <c r="J2" s="115" t="s">
        <v>1</v>
      </c>
      <c r="K2" s="115" t="s">
        <v>2</v>
      </c>
      <c r="L2" s="117" t="s">
        <v>33</v>
      </c>
      <c r="M2" s="118"/>
      <c r="N2" s="119"/>
      <c r="O2" s="120" t="s">
        <v>4</v>
      </c>
    </row>
    <row r="3" spans="1:15" ht="74.400000000000006" customHeight="1" thickBot="1">
      <c r="A3" s="109"/>
      <c r="B3" s="111"/>
      <c r="C3" s="111"/>
      <c r="D3" s="43" t="s">
        <v>5</v>
      </c>
      <c r="E3" s="43" t="s">
        <v>6</v>
      </c>
      <c r="F3" s="43" t="s">
        <v>7</v>
      </c>
      <c r="G3" s="105"/>
      <c r="H3" s="42"/>
      <c r="I3" s="109"/>
      <c r="J3" s="116"/>
      <c r="K3" s="116"/>
      <c r="L3" s="83" t="s">
        <v>5</v>
      </c>
      <c r="M3" s="84" t="s">
        <v>6</v>
      </c>
      <c r="N3" s="84" t="s">
        <v>7</v>
      </c>
      <c r="O3" s="121"/>
    </row>
    <row r="4" spans="1:15" ht="16.2" customHeight="1">
      <c r="A4" s="101" t="s">
        <v>8</v>
      </c>
      <c r="B4" s="89" t="s">
        <v>26</v>
      </c>
      <c r="C4" s="90">
        <v>200</v>
      </c>
      <c r="D4" s="91">
        <v>6.21</v>
      </c>
      <c r="E4" s="10">
        <v>7.47</v>
      </c>
      <c r="F4" s="10">
        <v>25.09</v>
      </c>
      <c r="G4" s="10">
        <v>192</v>
      </c>
      <c r="I4" s="122" t="s">
        <v>8</v>
      </c>
      <c r="J4" s="1" t="s">
        <v>25</v>
      </c>
      <c r="K4" s="77">
        <v>150</v>
      </c>
      <c r="L4" s="78">
        <v>2.1</v>
      </c>
      <c r="M4" s="2">
        <v>6.5</v>
      </c>
      <c r="N4" s="2">
        <v>14.6</v>
      </c>
      <c r="O4" s="3">
        <v>142</v>
      </c>
    </row>
    <row r="5" spans="1:15" ht="16.2" customHeight="1">
      <c r="A5" s="102"/>
      <c r="B5" s="8" t="s">
        <v>29</v>
      </c>
      <c r="C5" s="9">
        <v>180</v>
      </c>
      <c r="D5" s="10">
        <v>1.3</v>
      </c>
      <c r="E5" s="10">
        <v>1.3</v>
      </c>
      <c r="F5" s="10">
        <v>14</v>
      </c>
      <c r="G5" s="11">
        <v>92</v>
      </c>
      <c r="I5" s="123"/>
      <c r="J5" s="79" t="s">
        <v>30</v>
      </c>
      <c r="K5" s="4">
        <v>180</v>
      </c>
      <c r="L5" s="4">
        <v>1.3</v>
      </c>
      <c r="M5" s="4">
        <v>1.3</v>
      </c>
      <c r="N5" s="4">
        <v>14</v>
      </c>
      <c r="O5" s="80">
        <v>92</v>
      </c>
    </row>
    <row r="6" spans="1:15" ht="16.2" thickBot="1">
      <c r="A6" s="102"/>
      <c r="B6" s="45" t="s">
        <v>35</v>
      </c>
      <c r="C6" s="73">
        <v>35</v>
      </c>
      <c r="D6" s="73">
        <v>2.2999999999999998</v>
      </c>
      <c r="E6" s="73">
        <v>4.3600000000000003</v>
      </c>
      <c r="F6" s="73">
        <v>14.62</v>
      </c>
      <c r="G6" s="74">
        <v>108</v>
      </c>
      <c r="I6" s="123"/>
      <c r="J6" s="81" t="s">
        <v>36</v>
      </c>
      <c r="K6" s="82">
        <v>45</v>
      </c>
      <c r="L6" s="10">
        <v>5.3</v>
      </c>
      <c r="M6" s="10">
        <v>6.27</v>
      </c>
      <c r="N6" s="10">
        <v>15.77</v>
      </c>
      <c r="O6" s="10">
        <v>122.25</v>
      </c>
    </row>
    <row r="7" spans="1:15" ht="16.2" thickBot="1">
      <c r="A7" s="103"/>
      <c r="B7" s="12" t="s">
        <v>9</v>
      </c>
      <c r="C7" s="13">
        <f>SUM(C4:C6)</f>
        <v>415</v>
      </c>
      <c r="D7" s="13">
        <f>SUM(D4:D6)</f>
        <v>9.8099999999999987</v>
      </c>
      <c r="E7" s="13">
        <f>SUM(E4:E6)</f>
        <v>13.129999999999999</v>
      </c>
      <c r="F7" s="13">
        <f>SUM(F4:F6)</f>
        <v>53.71</v>
      </c>
      <c r="G7" s="14">
        <f>SUM(G4:G6)</f>
        <v>392</v>
      </c>
      <c r="I7" s="124"/>
      <c r="J7" s="51" t="s">
        <v>9</v>
      </c>
      <c r="K7" s="52">
        <f>SUM(K4:K6)</f>
        <v>375</v>
      </c>
      <c r="L7" s="52">
        <f>SUM(L4:L6)</f>
        <v>8.6999999999999993</v>
      </c>
      <c r="M7" s="52">
        <f>SUM(M4:M6)</f>
        <v>14.07</v>
      </c>
      <c r="N7" s="52">
        <f>SUM(N4:N6)</f>
        <v>44.370000000000005</v>
      </c>
      <c r="O7" s="53">
        <f>SUM(O4:O6)</f>
        <v>356.25</v>
      </c>
    </row>
    <row r="8" spans="1:15" ht="16.2" customHeight="1" thickBot="1">
      <c r="A8" s="106" t="s">
        <v>10</v>
      </c>
      <c r="B8" s="15" t="s">
        <v>37</v>
      </c>
      <c r="C8" s="16">
        <v>100</v>
      </c>
      <c r="D8" s="16">
        <v>0.4</v>
      </c>
      <c r="E8" s="16">
        <v>0.4</v>
      </c>
      <c r="F8" s="16">
        <v>9.8000000000000007</v>
      </c>
      <c r="G8" s="17">
        <v>44</v>
      </c>
      <c r="I8" s="125" t="s">
        <v>10</v>
      </c>
      <c r="J8" s="50" t="s">
        <v>37</v>
      </c>
      <c r="K8" s="49">
        <v>100</v>
      </c>
      <c r="L8" s="49">
        <v>0.4</v>
      </c>
      <c r="M8" s="49">
        <v>0.4</v>
      </c>
      <c r="N8" s="49">
        <v>9.8000000000000007</v>
      </c>
      <c r="O8" s="54">
        <v>44</v>
      </c>
    </row>
    <row r="9" spans="1:15" s="7" customFormat="1" ht="34.200000000000003" customHeight="1" thickBot="1">
      <c r="A9" s="106"/>
      <c r="B9" s="37" t="s">
        <v>9</v>
      </c>
      <c r="C9" s="38">
        <v>100</v>
      </c>
      <c r="D9" s="38">
        <v>0.4</v>
      </c>
      <c r="E9" s="38">
        <v>0.4</v>
      </c>
      <c r="F9" s="38">
        <v>9.8000000000000007</v>
      </c>
      <c r="G9" s="39">
        <v>44</v>
      </c>
      <c r="I9" s="125"/>
      <c r="J9" s="51" t="s">
        <v>9</v>
      </c>
      <c r="K9" s="52">
        <f>SUM(K8)</f>
        <v>100</v>
      </c>
      <c r="L9" s="52">
        <f>SUM(L8)</f>
        <v>0.4</v>
      </c>
      <c r="M9" s="52">
        <f>SUM(M8)</f>
        <v>0.4</v>
      </c>
      <c r="N9" s="52">
        <f>SUM(N8)</f>
        <v>9.8000000000000007</v>
      </c>
      <c r="O9" s="53">
        <f>SUM(O8)</f>
        <v>44</v>
      </c>
    </row>
    <row r="10" spans="1:15" s="7" customFormat="1" ht="15.6">
      <c r="A10" s="107" t="s">
        <v>11</v>
      </c>
      <c r="B10" s="46" t="s">
        <v>34</v>
      </c>
      <c r="C10" s="47">
        <v>60</v>
      </c>
      <c r="D10" s="47">
        <v>1.1299999999999999</v>
      </c>
      <c r="E10" s="47">
        <v>4.5599999999999996</v>
      </c>
      <c r="F10" s="47">
        <v>4.09</v>
      </c>
      <c r="G10" s="48">
        <v>64</v>
      </c>
      <c r="I10" s="126" t="s">
        <v>11</v>
      </c>
      <c r="J10" s="50" t="s">
        <v>34</v>
      </c>
      <c r="K10" s="55">
        <v>30</v>
      </c>
      <c r="L10" s="55">
        <v>1.01</v>
      </c>
      <c r="M10" s="55">
        <v>3.56</v>
      </c>
      <c r="N10" s="55">
        <v>3.09</v>
      </c>
      <c r="O10" s="56">
        <v>32</v>
      </c>
    </row>
    <row r="11" spans="1:15" ht="15.6" customHeight="1">
      <c r="A11" s="106"/>
      <c r="B11" s="18" t="s">
        <v>12</v>
      </c>
      <c r="C11" s="19">
        <v>200</v>
      </c>
      <c r="D11" s="20">
        <v>6.05</v>
      </c>
      <c r="E11" s="20">
        <v>2.5499999999999998</v>
      </c>
      <c r="F11" s="20">
        <v>12.19</v>
      </c>
      <c r="G11" s="20">
        <v>119</v>
      </c>
      <c r="I11" s="125"/>
      <c r="J11" s="50" t="s">
        <v>31</v>
      </c>
      <c r="K11" s="57">
        <v>180</v>
      </c>
      <c r="L11" s="58">
        <v>3.05</v>
      </c>
      <c r="M11" s="58">
        <v>2.6</v>
      </c>
      <c r="N11" s="58">
        <v>9.19</v>
      </c>
      <c r="O11" s="59">
        <v>96</v>
      </c>
    </row>
    <row r="12" spans="1:15" ht="15.6">
      <c r="A12" s="106"/>
      <c r="B12" s="21" t="s">
        <v>39</v>
      </c>
      <c r="C12" s="19">
        <v>70</v>
      </c>
      <c r="D12" s="20">
        <v>2.04</v>
      </c>
      <c r="E12" s="20">
        <v>3.56</v>
      </c>
      <c r="F12" s="20">
        <v>1.92</v>
      </c>
      <c r="G12" s="20">
        <v>105</v>
      </c>
      <c r="I12" s="125"/>
      <c r="J12" s="50" t="s">
        <v>40</v>
      </c>
      <c r="K12" s="60">
        <v>60</v>
      </c>
      <c r="L12" s="61">
        <v>3.04</v>
      </c>
      <c r="M12" s="58">
        <v>2.2999999999999998</v>
      </c>
      <c r="N12" s="58">
        <v>5.0199999999999996</v>
      </c>
      <c r="O12" s="59">
        <v>85</v>
      </c>
    </row>
    <row r="13" spans="1:15" ht="15.6">
      <c r="A13" s="106"/>
      <c r="B13" s="21" t="s">
        <v>13</v>
      </c>
      <c r="C13" s="19">
        <v>150</v>
      </c>
      <c r="D13" s="20">
        <v>3.64</v>
      </c>
      <c r="E13" s="22">
        <v>3.37</v>
      </c>
      <c r="F13" s="20">
        <v>36.67</v>
      </c>
      <c r="G13" s="20">
        <v>180</v>
      </c>
      <c r="I13" s="125"/>
      <c r="J13" s="50" t="s">
        <v>21</v>
      </c>
      <c r="K13" s="60">
        <v>120</v>
      </c>
      <c r="L13" s="61">
        <v>2.6</v>
      </c>
      <c r="M13" s="58">
        <v>3.5</v>
      </c>
      <c r="N13" s="58">
        <v>19.899999999999999</v>
      </c>
      <c r="O13" s="59">
        <v>117</v>
      </c>
    </row>
    <row r="14" spans="1:15" ht="15.6">
      <c r="A14" s="106"/>
      <c r="B14" s="23" t="s">
        <v>14</v>
      </c>
      <c r="C14" s="19">
        <v>180</v>
      </c>
      <c r="D14" s="20">
        <v>0.3</v>
      </c>
      <c r="E14" s="20">
        <v>0</v>
      </c>
      <c r="F14" s="20">
        <v>15.2</v>
      </c>
      <c r="G14" s="20">
        <v>62</v>
      </c>
      <c r="I14" s="125"/>
      <c r="J14" s="50" t="s">
        <v>22</v>
      </c>
      <c r="K14" s="55">
        <v>150</v>
      </c>
      <c r="L14" s="58">
        <v>0.2</v>
      </c>
      <c r="M14" s="58">
        <v>0</v>
      </c>
      <c r="N14" s="58">
        <v>15.12</v>
      </c>
      <c r="O14" s="59">
        <v>46</v>
      </c>
    </row>
    <row r="15" spans="1:15" ht="15.6">
      <c r="A15" s="106"/>
      <c r="B15" s="24" t="s">
        <v>15</v>
      </c>
      <c r="C15" s="19">
        <v>50</v>
      </c>
      <c r="D15" s="20">
        <v>2.2999999999999998</v>
      </c>
      <c r="E15" s="20">
        <v>0.5</v>
      </c>
      <c r="F15" s="20">
        <v>20.100000000000001</v>
      </c>
      <c r="G15" s="20">
        <v>95</v>
      </c>
      <c r="I15" s="125"/>
      <c r="J15" s="50" t="s">
        <v>15</v>
      </c>
      <c r="K15" s="58">
        <v>40</v>
      </c>
      <c r="L15" s="58">
        <v>1.2</v>
      </c>
      <c r="M15" s="58" t="s">
        <v>32</v>
      </c>
      <c r="N15" s="58">
        <v>18.100000000000001</v>
      </c>
      <c r="O15" s="59">
        <v>90</v>
      </c>
    </row>
    <row r="16" spans="1:15" ht="16.2" thickBot="1">
      <c r="A16" s="103"/>
      <c r="B16" s="25" t="s">
        <v>9</v>
      </c>
      <c r="C16" s="26">
        <f>SUM(C10:C15)</f>
        <v>710</v>
      </c>
      <c r="D16" s="26">
        <f>SUM(D10:D15)</f>
        <v>15.46</v>
      </c>
      <c r="E16" s="26">
        <f>SUM(E10:E15)</f>
        <v>14.54</v>
      </c>
      <c r="F16" s="26">
        <f>SUM(F10:F15)</f>
        <v>90.170000000000016</v>
      </c>
      <c r="G16" s="27">
        <f>SUM(G10:G15)</f>
        <v>625</v>
      </c>
      <c r="I16" s="124"/>
      <c r="J16" s="62" t="s">
        <v>9</v>
      </c>
      <c r="K16" s="63">
        <f>SUM(K10:K15)</f>
        <v>580</v>
      </c>
      <c r="L16" s="63">
        <f>SUM(L10:L15)</f>
        <v>11.099999999999998</v>
      </c>
      <c r="M16" s="63">
        <f>SUM(M10:M15)</f>
        <v>11.96</v>
      </c>
      <c r="N16" s="63">
        <f>SUM(N10:N15)</f>
        <v>70.419999999999987</v>
      </c>
      <c r="O16" s="64">
        <f>SUM(O10:O15)</f>
        <v>466</v>
      </c>
    </row>
    <row r="17" spans="1:15" ht="14.4" customHeight="1">
      <c r="A17" s="106" t="s">
        <v>16</v>
      </c>
      <c r="B17" s="50" t="s">
        <v>27</v>
      </c>
      <c r="C17" s="49">
        <v>150</v>
      </c>
      <c r="D17" s="49">
        <v>4.8600000000000003</v>
      </c>
      <c r="E17" s="49">
        <v>4.5</v>
      </c>
      <c r="F17" s="49">
        <v>19.440000000000001</v>
      </c>
      <c r="G17" s="92">
        <v>142.19999999999999</v>
      </c>
      <c r="I17" s="125" t="s">
        <v>16</v>
      </c>
      <c r="J17" s="93" t="s">
        <v>27</v>
      </c>
      <c r="K17" s="94">
        <v>150</v>
      </c>
      <c r="L17" s="94">
        <v>4.8600000000000003</v>
      </c>
      <c r="M17" s="94">
        <v>4.5</v>
      </c>
      <c r="N17" s="94">
        <v>19.440000000000001</v>
      </c>
      <c r="O17" s="95">
        <v>142.19999999999999</v>
      </c>
    </row>
    <row r="18" spans="1:15" ht="16.2" customHeight="1" thickBot="1">
      <c r="A18" s="106"/>
      <c r="B18" s="65" t="s">
        <v>38</v>
      </c>
      <c r="C18" s="4">
        <v>20</v>
      </c>
      <c r="D18" s="4">
        <v>1.6</v>
      </c>
      <c r="E18" s="4">
        <v>4.8</v>
      </c>
      <c r="F18" s="4">
        <v>12.6</v>
      </c>
      <c r="G18" s="100">
        <v>98.65</v>
      </c>
      <c r="I18" s="125"/>
      <c r="J18" s="96" t="s">
        <v>28</v>
      </c>
      <c r="K18" s="97">
        <v>10</v>
      </c>
      <c r="L18" s="97">
        <v>1</v>
      </c>
      <c r="M18" s="97">
        <v>3</v>
      </c>
      <c r="N18" s="97">
        <v>6</v>
      </c>
      <c r="O18" s="98">
        <v>49.32</v>
      </c>
    </row>
    <row r="19" spans="1:15" ht="27" customHeight="1" thickBot="1">
      <c r="A19" s="106"/>
      <c r="B19" s="28" t="s">
        <v>9</v>
      </c>
      <c r="C19" s="29">
        <f>SUM(C17:C18)</f>
        <v>170</v>
      </c>
      <c r="D19" s="29">
        <f>SUM(D17:D18)</f>
        <v>6.4600000000000009</v>
      </c>
      <c r="E19" s="29">
        <f>SUM(E17:E18)</f>
        <v>9.3000000000000007</v>
      </c>
      <c r="F19" s="29">
        <f>SUM(F17:F18)</f>
        <v>32.04</v>
      </c>
      <c r="G19" s="30">
        <f>SUM(G17:G18)</f>
        <v>240.85</v>
      </c>
      <c r="I19" s="125"/>
      <c r="J19" s="66" t="s">
        <v>9</v>
      </c>
      <c r="K19" s="67">
        <f>SUM(K17:K18)</f>
        <v>160</v>
      </c>
      <c r="L19" s="52">
        <f>SUM(L17:L18)</f>
        <v>5.86</v>
      </c>
      <c r="M19" s="52">
        <f>SUM(M17:M18)</f>
        <v>7.5</v>
      </c>
      <c r="N19" s="52">
        <f>SUM(N17:N18)</f>
        <v>25.44</v>
      </c>
      <c r="O19" s="53">
        <f>SUM(O17:O18)</f>
        <v>191.51999999999998</v>
      </c>
    </row>
    <row r="20" spans="1:15" ht="14.4" customHeight="1">
      <c r="A20" s="101" t="s">
        <v>17</v>
      </c>
      <c r="B20" s="31" t="s">
        <v>18</v>
      </c>
      <c r="C20" s="32">
        <v>150</v>
      </c>
      <c r="D20" s="32">
        <v>4.0199999999999996</v>
      </c>
      <c r="E20" s="32">
        <v>6.93</v>
      </c>
      <c r="F20" s="32">
        <v>3.21</v>
      </c>
      <c r="G20" s="33">
        <v>185.56</v>
      </c>
      <c r="I20" s="122" t="s">
        <v>17</v>
      </c>
      <c r="J20" s="50" t="s">
        <v>23</v>
      </c>
      <c r="K20" s="68">
        <v>150</v>
      </c>
      <c r="L20" s="69">
        <v>4.0199999999999996</v>
      </c>
      <c r="M20" s="70">
        <v>6.93</v>
      </c>
      <c r="N20" s="70">
        <v>3.21</v>
      </c>
      <c r="O20" s="71">
        <v>185.56</v>
      </c>
    </row>
    <row r="21" spans="1:15" ht="15.6" customHeight="1">
      <c r="A21" s="102"/>
      <c r="B21" s="8" t="s">
        <v>19</v>
      </c>
      <c r="C21" s="5">
        <v>40</v>
      </c>
      <c r="D21" s="5">
        <v>3.1</v>
      </c>
      <c r="E21" s="5">
        <v>0.2</v>
      </c>
      <c r="F21" s="5">
        <v>20.100000000000001</v>
      </c>
      <c r="G21" s="6">
        <v>94.7</v>
      </c>
      <c r="I21" s="123"/>
      <c r="J21" s="50" t="s">
        <v>24</v>
      </c>
      <c r="K21" s="72">
        <v>30</v>
      </c>
      <c r="L21" s="72">
        <v>2.9</v>
      </c>
      <c r="M21" s="73">
        <v>0.1</v>
      </c>
      <c r="N21" s="73">
        <v>12.9</v>
      </c>
      <c r="O21" s="74">
        <v>83.1</v>
      </c>
    </row>
    <row r="22" spans="1:15" ht="16.2" thickBot="1">
      <c r="A22" s="102"/>
      <c r="B22" s="34" t="s">
        <v>20</v>
      </c>
      <c r="C22" s="35">
        <v>200</v>
      </c>
      <c r="D22" s="35">
        <v>0.1</v>
      </c>
      <c r="E22" s="35">
        <v>0</v>
      </c>
      <c r="F22" s="35">
        <v>12.6</v>
      </c>
      <c r="G22" s="36">
        <v>51</v>
      </c>
      <c r="I22" s="123"/>
      <c r="J22" s="88" t="s">
        <v>20</v>
      </c>
      <c r="K22" s="99">
        <v>180</v>
      </c>
      <c r="L22" s="35">
        <v>0.1</v>
      </c>
      <c r="M22" s="35">
        <v>0</v>
      </c>
      <c r="N22" s="35">
        <v>10.6</v>
      </c>
      <c r="O22" s="36">
        <v>43</v>
      </c>
    </row>
    <row r="23" spans="1:15" ht="16.2" thickBot="1">
      <c r="A23" s="103"/>
      <c r="B23" s="25" t="s">
        <v>9</v>
      </c>
      <c r="C23" s="26">
        <f>SUM(C20:C22)</f>
        <v>390</v>
      </c>
      <c r="D23" s="26">
        <f>SUM(D20:D22)</f>
        <v>7.2199999999999989</v>
      </c>
      <c r="E23" s="26">
        <f>SUM(E20:E22)</f>
        <v>7.13</v>
      </c>
      <c r="F23" s="26">
        <f>SUM(F20:F22)</f>
        <v>35.910000000000004</v>
      </c>
      <c r="G23" s="27">
        <f>SUM(G20:G22)</f>
        <v>331.26</v>
      </c>
      <c r="I23" s="124"/>
      <c r="J23" s="51" t="s">
        <v>9</v>
      </c>
      <c r="K23" s="52">
        <f>SUM(K20:K22)</f>
        <v>360</v>
      </c>
      <c r="L23" s="52">
        <f>SUM(L20:L22)</f>
        <v>7.02</v>
      </c>
      <c r="M23" s="52">
        <f>SUM(M20:M22)</f>
        <v>7.0299999999999994</v>
      </c>
      <c r="N23" s="52">
        <f>SUM(N20:N22)</f>
        <v>26.71</v>
      </c>
      <c r="O23" s="53">
        <f>SUM(O20:O22)</f>
        <v>311.65999999999997</v>
      </c>
    </row>
    <row r="24" spans="1:15" ht="21" customHeight="1" thickBot="1">
      <c r="A24" s="40"/>
      <c r="B24" s="40"/>
      <c r="C24" s="85">
        <f>C23+C19+C16+C9+C7</f>
        <v>1785</v>
      </c>
      <c r="D24" s="41">
        <f t="shared" ref="D24:G24" si="0">D23+D19+D16+D9+D7</f>
        <v>39.349999999999994</v>
      </c>
      <c r="E24" s="41">
        <f t="shared" si="0"/>
        <v>44.5</v>
      </c>
      <c r="F24" s="41">
        <f t="shared" si="0"/>
        <v>221.63000000000002</v>
      </c>
      <c r="G24" s="41">
        <f t="shared" si="0"/>
        <v>1633.1100000000001</v>
      </c>
      <c r="I24" s="75"/>
      <c r="J24" s="76"/>
      <c r="K24" s="86">
        <f>K23+K19+K16+K9+K7</f>
        <v>1575</v>
      </c>
      <c r="L24" s="86">
        <f t="shared" ref="L24:O24" si="1">L23+L19+L16+L9+L7</f>
        <v>33.08</v>
      </c>
      <c r="M24" s="86">
        <f t="shared" si="1"/>
        <v>40.96</v>
      </c>
      <c r="N24" s="86">
        <f t="shared" si="1"/>
        <v>176.74</v>
      </c>
      <c r="O24" s="87">
        <f t="shared" si="1"/>
        <v>1369.4299999999998</v>
      </c>
    </row>
    <row r="25" spans="1:15" ht="49.2" customHeight="1"/>
    <row r="26" spans="1:15" ht="1.2" customHeight="1"/>
    <row r="27" spans="1:15" ht="28.8" customHeight="1"/>
    <row r="28" spans="1:15" ht="48.6" customHeight="1"/>
    <row r="34" ht="36" customHeight="1"/>
    <row r="36" ht="25.8" customHeight="1"/>
    <row r="44" ht="26.4" customHeight="1"/>
  </sheetData>
  <mergeCells count="20">
    <mergeCell ref="I4:I7"/>
    <mergeCell ref="I8:I9"/>
    <mergeCell ref="I10:I16"/>
    <mergeCell ref="I17:I19"/>
    <mergeCell ref="I20:I23"/>
    <mergeCell ref="I2:I3"/>
    <mergeCell ref="J2:J3"/>
    <mergeCell ref="K2:K3"/>
    <mergeCell ref="L2:N2"/>
    <mergeCell ref="O2:O3"/>
    <mergeCell ref="A20:A23"/>
    <mergeCell ref="G2:G3"/>
    <mergeCell ref="A8:A9"/>
    <mergeCell ref="A10:A16"/>
    <mergeCell ref="A17:A19"/>
    <mergeCell ref="A4:A7"/>
    <mergeCell ref="A2:A3"/>
    <mergeCell ref="B2:B3"/>
    <mergeCell ref="C2:C3"/>
    <mergeCell ref="D2:F2"/>
  </mergeCells>
  <pageMargins left="0.23622047244094491" right="0.23622047244094491" top="0.3937007874015748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2026-03-19T07:52:38Z</cp:lastPrinted>
  <dcterms:created xsi:type="dcterms:W3CDTF">2015-06-05T18:19:34Z</dcterms:created>
  <dcterms:modified xsi:type="dcterms:W3CDTF">2026-03-19T07:52:41Z</dcterms:modified>
</cp:coreProperties>
</file>